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085" windowHeight="21870" activeTab="0"/>
  </bookViews>
  <sheets>
    <sheet name="RELEVI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<sst xmlns="http://schemas.openxmlformats.org/spreadsheetml/2006/main" count="29" uniqueCount="27">
  <si>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Артикул</t>
  </si>
  <si>
    <t>Марка</t>
  </si>
  <si>
    <t>I</t>
  </si>
  <si>
    <t>II</t>
  </si>
  <si>
    <t>III</t>
  </si>
  <si>
    <t>IV</t>
  </si>
  <si>
    <t>Бытовые чистящие средства</t>
  </si>
  <si>
    <t>Наименование</t>
  </si>
  <si>
    <t>Кол-во штук в коробке</t>
  </si>
  <si>
    <t>Отпускная цена за шт. в руб. со склада в Москве (в зависимости от суммы заказа)</t>
  </si>
  <si>
    <t>EAN:</t>
  </si>
  <si>
    <t xml:space="preserve">(цена включает таможенные пошлины, сборы и НДС)    </t>
  </si>
  <si>
    <t>Frigo3000</t>
  </si>
  <si>
    <t>Освежитель воздуха (адсорбер запахов) для холодильника</t>
  </si>
  <si>
    <t>Гелевый освежитель воздуха для холодильника с морскими водорослями и контролем температуры воздуха</t>
  </si>
  <si>
    <t>8002100231515</t>
  </si>
  <si>
    <t xml:space="preserve">Прейскурант цен на товары (Италия)  </t>
  </si>
  <si>
    <t>82</t>
  </si>
  <si>
    <t>34</t>
  </si>
  <si>
    <t>8002100241682</t>
  </si>
  <si>
    <t>Действителен с 01.09.2020</t>
  </si>
  <si>
    <t>42 O</t>
  </si>
  <si>
    <t>Linea Fresh</t>
  </si>
  <si>
    <t>Освежитель воздуха для автомобиля, с регулятором интенсивности, дейстует 6 недель "Ocean"</t>
  </si>
  <si>
    <t>42 P</t>
  </si>
  <si>
    <t>Освежитель воздуха для автомобиля, с регулятором интенсивности, дейстует 6 недель "Passion"</t>
  </si>
  <si>
    <t>ООО "Альянс-Экспресс" (495) 585-64-12, (925)585-64-12 cайт: http://www.globolium.ru (почта : globus@globolium.ru)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</si>
</sst>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EURO&quot;;\-#,##0&quot;EURO&quot;"/>
    <numFmt numFmtId="181" formatCode="#,##0&quot;EURO&quot;;[Red]\-#,##0&quot;EURO&quot;"/>
    <numFmt numFmtId="182" formatCode="#,##0.00&quot;EURO&quot;;\-#,##0.00&quot;EURO&quot;"/>
    <numFmt numFmtId="183" formatCode="#,##0.00&quot;EURO&quot;;[Red]\-#,##0.00&quot;EURO&quot;"/>
    <numFmt numFmtId="184" formatCode="_-* #,##0&quot;EURO&quot;_-;\-* #,##0&quot;EURO&quot;_-;_-* &quot;-&quot;&quot;EURO&quot;_-;_-@_-"/>
    <numFmt numFmtId="185" formatCode="_-* #,##0_E_U_R_O_-;\-* #,##0_E_U_R_O_-;_-* &quot;-&quot;_E_U_R_O_-;_-@_-"/>
    <numFmt numFmtId="186" formatCode="_-* #,##0.00&quot;EURO&quot;_-;\-* #,##0.00&quot;EURO&quot;_-;_-* &quot;-&quot;??&quot;EURO&quot;_-;_-@_-"/>
    <numFmt numFmtId="187" formatCode="_-* #,##0.00_E_U_R_O_-;\-* #,##0.00_E_U_R_O_-;_-* &quot;-&quot;??_E_U_R_O_-;_-@_-"/>
    <numFmt numFmtId="188" formatCode="#,##0&quot;DM&quot;;\-#,##0&quot;DM&quot;"/>
    <numFmt numFmtId="189" formatCode="#,##0&quot;DM&quot;;[Red]\-#,##0&quot;DM&quot;"/>
    <numFmt numFmtId="190" formatCode="#,##0.00&quot;DM&quot;;\-#,##0.00&quot;DM&quot;"/>
    <numFmt numFmtId="191" formatCode="#,##0.00&quot;DM&quot;;[Red]\-#,##0.00&quot;DM&quot;"/>
    <numFmt numFmtId="192" formatCode="_-* #,##0&quot;DM&quot;_-;\-* #,##0&quot;DM&quot;_-;_-* &quot;-&quot;&quot;DM&quot;_-;_-@_-"/>
    <numFmt numFmtId="193" formatCode="_-* #,##0_D_M_-;\-* #,##0_D_M_-;_-* &quot;-&quot;_D_M_-;_-@_-"/>
    <numFmt numFmtId="194" formatCode="_-* #,##0.00&quot;DM&quot;_-;\-* #,##0.00&quot;DM&quot;_-;_-* &quot;-&quot;??&quot;DM&quot;_-;_-@_-"/>
    <numFmt numFmtId="195" formatCode="_-* #,##0.00_D_M_-;\-* #,##0.00_D_M_-;_-* &quot;-&quot;??_D_M_-;_-@_-"/>
    <numFmt numFmtId="196" formatCode="#,##0.00\ &quot;DM&quot;;\-#,##0.00\ &quot;DM&quot;"/>
    <numFmt numFmtId="197" formatCode="0.00;[Red]0.00"/>
    <numFmt numFmtId="198" formatCode="0;[Red]0"/>
    <numFmt numFmtId="199" formatCode="#,##0.00&quot;р.&quot;"/>
    <numFmt numFmtId="200" formatCode="0.0"/>
    <numFmt numFmtId="201" formatCode="#,##0.0"/>
  </numFmts>
  <fonts count="54">
    <font>
      <sz val="10"/>
      <name val="Arial Cyr"/>
      <family val="0"/>
    </font>
    <font>
      <sz val="10"/>
      <color indexed="18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16"/>
      <name val="Arial Cyr"/>
      <family val="2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color indexed="16"/>
      <name val="Arial Cyr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34" borderId="0" xfId="0" applyNumberFormat="1" applyFont="1" applyFill="1" applyBorder="1" applyAlignment="1" quotePrefix="1">
      <alignment horizontal="left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196" fontId="9" fillId="35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 quotePrefix="1">
      <alignment horizontal="left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196" fontId="7" fillId="35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196" fontId="9" fillId="36" borderId="0" xfId="0" applyNumberFormat="1" applyFont="1" applyFill="1" applyBorder="1" applyAlignment="1">
      <alignment horizontal="center"/>
    </xf>
    <xf numFmtId="196" fontId="7" fillId="35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97" fontId="7" fillId="37" borderId="24" xfId="0" applyNumberFormat="1" applyFont="1" applyFill="1" applyBorder="1" applyAlignment="1">
      <alignment horizontal="center" vertical="center"/>
    </xf>
    <xf numFmtId="197" fontId="7" fillId="37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center" vertical="center"/>
    </xf>
    <xf numFmtId="3" fontId="51" fillId="33" borderId="13" xfId="0" applyNumberFormat="1" applyFont="1" applyFill="1" applyBorder="1" applyAlignment="1">
      <alignment horizontal="center" vertical="center"/>
    </xf>
    <xf numFmtId="4" fontId="52" fillId="0" borderId="2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49" fontId="31" fillId="34" borderId="0" xfId="0" applyNumberFormat="1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49" fontId="33" fillId="34" borderId="0" xfId="0" applyNumberFormat="1" applyFont="1" applyFill="1" applyBorder="1" applyAlignment="1">
      <alignment horizontal="left"/>
    </xf>
    <xf numFmtId="49" fontId="9" fillId="34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9</xdr:row>
      <xdr:rowOff>47625</xdr:rowOff>
    </xdr:from>
    <xdr:to>
      <xdr:col>0</xdr:col>
      <xdr:colOff>1466850</xdr:colOff>
      <xdr:row>9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324100"/>
          <a:ext cx="923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10</xdr:row>
      <xdr:rowOff>171450</xdr:rowOff>
    </xdr:from>
    <xdr:to>
      <xdr:col>0</xdr:col>
      <xdr:colOff>1428750</xdr:colOff>
      <xdr:row>10</xdr:row>
      <xdr:rowOff>1371600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781425"/>
          <a:ext cx="857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B5" sqref="B4:B5"/>
    </sheetView>
  </sheetViews>
  <sheetFormatPr defaultColWidth="9.00390625" defaultRowHeight="12.75"/>
  <cols>
    <col min="1" max="1" width="21.875" style="0" customWidth="1"/>
    <col min="2" max="2" width="11.875" style="14" customWidth="1"/>
    <col min="3" max="3" width="13.75390625" style="14" customWidth="1"/>
    <col min="4" max="4" width="63.125" style="14" customWidth="1"/>
    <col min="5" max="5" width="9.125" style="14" customWidth="1"/>
    <col min="6" max="7" width="10.75390625" style="14" customWidth="1"/>
    <col min="8" max="9" width="10.75390625" style="14" hidden="1" customWidth="1"/>
    <col min="10" max="10" width="16.25390625" style="14" customWidth="1"/>
    <col min="11" max="11" width="9.125" style="3" customWidth="1"/>
  </cols>
  <sheetData>
    <row r="1" spans="1:11" s="1" customFormat="1" ht="18.75">
      <c r="A1" s="58"/>
      <c r="B1" s="59" t="s">
        <v>26</v>
      </c>
      <c r="C1" s="24"/>
      <c r="D1" s="25"/>
      <c r="E1" s="21"/>
      <c r="F1" s="22"/>
      <c r="G1" s="26"/>
      <c r="H1" s="27"/>
      <c r="I1" s="22"/>
      <c r="J1" s="29"/>
      <c r="K1" s="2"/>
    </row>
    <row r="2" spans="1:11" s="1" customFormat="1" ht="15.75">
      <c r="A2" s="58"/>
      <c r="B2" s="64" t="s">
        <v>16</v>
      </c>
      <c r="C2" s="15"/>
      <c r="D2" s="16"/>
      <c r="E2" s="17"/>
      <c r="F2" s="18"/>
      <c r="G2" s="18"/>
      <c r="H2" s="18"/>
      <c r="I2" s="18"/>
      <c r="J2" s="29"/>
      <c r="K2" s="2"/>
    </row>
    <row r="3" spans="1:11" s="1" customFormat="1" ht="15.75">
      <c r="A3" s="58"/>
      <c r="B3" s="28" t="s">
        <v>11</v>
      </c>
      <c r="C3" s="15"/>
      <c r="D3" s="16"/>
      <c r="E3" s="17"/>
      <c r="F3" s="18"/>
      <c r="G3" s="18"/>
      <c r="H3" s="18"/>
      <c r="I3" s="18"/>
      <c r="J3" s="29"/>
      <c r="K3" s="2"/>
    </row>
    <row r="4" spans="1:11" s="1" customFormat="1" ht="15.75">
      <c r="A4" s="58"/>
      <c r="B4" s="64" t="s">
        <v>20</v>
      </c>
      <c r="C4" s="19"/>
      <c r="D4" s="20"/>
      <c r="E4" s="21"/>
      <c r="F4" s="22"/>
      <c r="G4" s="18"/>
      <c r="H4" s="18"/>
      <c r="I4" s="22"/>
      <c r="J4" s="29"/>
      <c r="K4" s="2"/>
    </row>
    <row r="5" spans="1:11" s="1" customFormat="1" ht="13.5" thickBot="1">
      <c r="A5" s="58"/>
      <c r="B5" s="65"/>
      <c r="C5" s="23"/>
      <c r="D5" s="20"/>
      <c r="E5" s="21"/>
      <c r="F5" s="22"/>
      <c r="G5" s="18"/>
      <c r="H5" s="18"/>
      <c r="I5" s="18"/>
      <c r="J5" s="29"/>
      <c r="K5" s="2"/>
    </row>
    <row r="6" spans="2:12" s="6" customFormat="1" ht="21" customHeight="1">
      <c r="B6" s="56" t="s">
        <v>0</v>
      </c>
      <c r="C6" s="56" t="s">
        <v>1</v>
      </c>
      <c r="D6" s="56" t="s">
        <v>7</v>
      </c>
      <c r="E6" s="56" t="s">
        <v>8</v>
      </c>
      <c r="F6" s="60" t="s">
        <v>9</v>
      </c>
      <c r="G6" s="61"/>
      <c r="H6" s="61"/>
      <c r="I6" s="61"/>
      <c r="J6" s="5" t="s">
        <v>10</v>
      </c>
      <c r="K6" s="10"/>
      <c r="L6" s="11"/>
    </row>
    <row r="7" spans="2:12" s="6" customFormat="1" ht="27.75" customHeight="1" thickBot="1">
      <c r="B7" s="57"/>
      <c r="C7" s="57"/>
      <c r="D7" s="57"/>
      <c r="E7" s="57"/>
      <c r="F7" s="62"/>
      <c r="G7" s="63"/>
      <c r="H7" s="63"/>
      <c r="I7" s="63"/>
      <c r="J7" s="7"/>
      <c r="K7" s="10"/>
      <c r="L7" s="11"/>
    </row>
    <row r="8" spans="2:12" s="8" customFormat="1" ht="25.5" customHeight="1" thickBot="1">
      <c r="B8" s="33"/>
      <c r="C8" s="34"/>
      <c r="D8" s="35"/>
      <c r="E8" s="36"/>
      <c r="F8" s="30" t="s">
        <v>2</v>
      </c>
      <c r="G8" s="30" t="s">
        <v>3</v>
      </c>
      <c r="H8" s="30" t="s">
        <v>4</v>
      </c>
      <c r="I8" s="30" t="s">
        <v>5</v>
      </c>
      <c r="J8" s="31"/>
      <c r="K8" s="12"/>
      <c r="L8" s="13"/>
    </row>
    <row r="9" spans="2:12" s="8" customFormat="1" ht="25.5" customHeight="1" thickBot="1">
      <c r="B9" s="37"/>
      <c r="C9" s="9"/>
      <c r="D9" s="9" t="s">
        <v>6</v>
      </c>
      <c r="E9" s="38"/>
      <c r="F9" s="53">
        <v>10000</v>
      </c>
      <c r="G9" s="53">
        <v>100000</v>
      </c>
      <c r="H9" s="53">
        <v>250000</v>
      </c>
      <c r="I9" s="53">
        <v>500000</v>
      </c>
      <c r="J9" s="32"/>
      <c r="K9" s="12"/>
      <c r="L9" s="13"/>
    </row>
    <row r="10" spans="2:11" ht="105" customHeight="1" thickBot="1">
      <c r="B10" s="42" t="s">
        <v>18</v>
      </c>
      <c r="C10" s="48" t="s">
        <v>12</v>
      </c>
      <c r="D10" s="50" t="s">
        <v>13</v>
      </c>
      <c r="E10" s="43">
        <v>14</v>
      </c>
      <c r="F10" s="44">
        <f>ROUND(I10*1.2,2)</f>
        <v>124.8</v>
      </c>
      <c r="G10" s="45">
        <f>ROUND(I10*1.15,2)</f>
        <v>119.6</v>
      </c>
      <c r="H10" s="46">
        <f>ROUND(I10*1.05,2)</f>
        <v>109.2</v>
      </c>
      <c r="I10" s="54">
        <v>104</v>
      </c>
      <c r="J10" s="49" t="s">
        <v>15</v>
      </c>
      <c r="K10" s="4"/>
    </row>
    <row r="11" spans="2:11" ht="117" customHeight="1">
      <c r="B11" s="39" t="s">
        <v>17</v>
      </c>
      <c r="C11" s="40" t="s">
        <v>12</v>
      </c>
      <c r="D11" s="51" t="s">
        <v>14</v>
      </c>
      <c r="E11" s="41">
        <v>9</v>
      </c>
      <c r="F11" s="44">
        <f>ROUND(I11*1.2,2)</f>
        <v>222</v>
      </c>
      <c r="G11" s="45">
        <f>ROUND(I11*1.15,2)</f>
        <v>212.75</v>
      </c>
      <c r="H11" s="46">
        <f>ROUND(I11*1.05,2)</f>
        <v>194.25</v>
      </c>
      <c r="I11" s="54">
        <v>185</v>
      </c>
      <c r="J11" s="52" t="s">
        <v>19</v>
      </c>
      <c r="K11" s="4"/>
    </row>
    <row r="12" spans="2:10" ht="1.5" customHeight="1">
      <c r="B12" s="14" t="s">
        <v>21</v>
      </c>
      <c r="C12" s="14" t="s">
        <v>22</v>
      </c>
      <c r="D12" s="14" t="s">
        <v>23</v>
      </c>
      <c r="E12" s="47">
        <v>12</v>
      </c>
      <c r="F12" s="47">
        <v>105.6</v>
      </c>
      <c r="G12" s="47">
        <v>101.2</v>
      </c>
      <c r="H12" s="47">
        <v>92.4</v>
      </c>
      <c r="I12" s="55">
        <v>88</v>
      </c>
      <c r="J12" s="47">
        <v>8002100232727</v>
      </c>
    </row>
    <row r="13" spans="2:10" ht="12.75" hidden="1">
      <c r="B13" s="14" t="s">
        <v>24</v>
      </c>
      <c r="C13" s="14" t="s">
        <v>22</v>
      </c>
      <c r="D13" s="14" t="s">
        <v>25</v>
      </c>
      <c r="E13" s="47">
        <v>12</v>
      </c>
      <c r="F13" s="47">
        <v>105.6</v>
      </c>
      <c r="G13" s="47">
        <v>101.2</v>
      </c>
      <c r="H13" s="47">
        <v>92.4</v>
      </c>
      <c r="I13" s="55">
        <v>88</v>
      </c>
      <c r="J13" s="47">
        <v>8002100332724</v>
      </c>
    </row>
  </sheetData>
  <sheetProtection/>
  <mergeCells count="5">
    <mergeCell ref="E6:E7"/>
    <mergeCell ref="F6:I7"/>
    <mergeCell ref="B6:B7"/>
    <mergeCell ref="C6:C7"/>
    <mergeCell ref="D6:D7"/>
  </mergeCells>
  <printOptions/>
  <pageMargins left="0.3937007874015748" right="0.3937007874015748" top="0.3937007874015748" bottom="0.31496062992125984" header="0.5118110236220472" footer="0.5118110236220472"/>
  <pageSetup fitToHeight="1" fitToWidth="1" horizontalDpi="300" verticalDpi="300" orientation="portrait" paperSize="9" scale="5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</dc:creator>
  <cp:keywords/>
  <dc:description/>
  <cp:lastModifiedBy>UrFin</cp:lastModifiedBy>
  <cp:lastPrinted>2020-08-12T06:53:39Z</cp:lastPrinted>
  <dcterms:created xsi:type="dcterms:W3CDTF">2004-03-02T09:41:52Z</dcterms:created>
  <dcterms:modified xsi:type="dcterms:W3CDTF">2020-08-12T11:24:54Z</dcterms:modified>
  <cp:category/>
  <cp:version/>
  <cp:contentType/>
  <cp:contentStatus/>
</cp:coreProperties>
</file>